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rkusz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<sst xmlns="http://schemas.openxmlformats.org/spreadsheetml/2006/main" count="125" uniqueCount="84">
  <si>
    <t xml:space="preserve">Manufacturer </t>
  </si>
  <si>
    <t xml:space="preserve">Designation </t>
  </si>
  <si>
    <t xml:space="preserve">Part Number</t>
  </si>
  <si>
    <t xml:space="preserve">Case</t>
  </si>
  <si>
    <t xml:space="preserve">Quantity</t>
  </si>
  <si>
    <t xml:space="preserve">  Unit Price  (USD)</t>
  </si>
  <si>
    <t xml:space="preserve">Amount  (USD)</t>
  </si>
  <si>
    <t xml:space="preserve">Source</t>
  </si>
  <si>
    <t xml:space="preserve">Note</t>
  </si>
  <si>
    <t xml:space="preserve">ALTERA</t>
  </si>
  <si>
    <t xml:space="preserve">IC: CPLD chip</t>
  </si>
  <si>
    <t xml:space="preserve">EPM7128STC100-10</t>
  </si>
  <si>
    <t xml:space="preserve">TQFP100</t>
  </si>
  <si>
    <t xml:space="preserve">Utsource.net</t>
  </si>
  <si>
    <t xml:space="preserve">WINBOND</t>
  </si>
  <si>
    <t xml:space="preserve">IC: EPROM 512Kx8</t>
  </si>
  <si>
    <t xml:space="preserve">W29C040-90</t>
  </si>
  <si>
    <t xml:space="preserve">DIP32</t>
  </si>
  <si>
    <t xml:space="preserve">Any 512kx8 FLASH pinout compatible (AT29C040, AT28C040, AM29F040 or their 256k versions with the designation 020)</t>
  </si>
  <si>
    <t xml:space="preserve">ISSI</t>
  </si>
  <si>
    <t xml:space="preserve">IC: SRAM 32Kx8</t>
  </si>
  <si>
    <t xml:space="preserve">IS62C256AL-45TLI</t>
  </si>
  <si>
    <t xml:space="preserve">TSOP28</t>
  </si>
  <si>
    <t xml:space="preserve">Tme.eu</t>
  </si>
  <si>
    <t xml:space="preserve">TEXAS INSTRUMENTS</t>
  </si>
  <si>
    <t xml:space="preserve">IC: Sound generator</t>
  </si>
  <si>
    <t xml:space="preserve">SN76489AN</t>
  </si>
  <si>
    <t xml:space="preserve">DIP16</t>
  </si>
  <si>
    <t xml:space="preserve">NEXPERIA</t>
  </si>
  <si>
    <t xml:space="preserve">IC: Analog switch</t>
  </si>
  <si>
    <t xml:space="preserve">74HCT4066D</t>
  </si>
  <si>
    <t xml:space="preserve">SOP14</t>
  </si>
  <si>
    <t xml:space="preserve">HARRIS</t>
  </si>
  <si>
    <t xml:space="preserve">IC: Voltage regulators</t>
  </si>
  <si>
    <t xml:space="preserve">ICL7660SCBA</t>
  </si>
  <si>
    <t xml:space="preserve">SOP8</t>
  </si>
  <si>
    <t xml:space="preserve">STMICROELECTRONICS</t>
  </si>
  <si>
    <t xml:space="preserve">IC: Operational amplifier</t>
  </si>
  <si>
    <t xml:space="preserve">TL072CD</t>
  </si>
  <si>
    <t xml:space="preserve">IC: Digital NOT</t>
  </si>
  <si>
    <t xml:space="preserve">CD4069UBM</t>
  </si>
  <si>
    <t xml:space="preserve">CONNFLY </t>
  </si>
  <si>
    <t xml:space="preserve">Precision sockets</t>
  </si>
  <si>
    <t xml:space="preserve">DS1001-01-32BT1WSF6S-JKB</t>
  </si>
  <si>
    <t xml:space="preserve">SR PASSIVES </t>
  </si>
  <si>
    <t xml:space="preserve">Resonator 3.579545MHz</t>
  </si>
  <si>
    <t xml:space="preserve">3.579545M-49SMD-SR</t>
  </si>
  <si>
    <t xml:space="preserve">HC49SMD </t>
  </si>
  <si>
    <t xml:space="preserve">Potentiometer</t>
  </si>
  <si>
    <t xml:space="preserve">3305SMD-50K</t>
  </si>
  <si>
    <t xml:space="preserve">SMD</t>
  </si>
  <si>
    <t xml:space="preserve">YAGEO </t>
  </si>
  <si>
    <t xml:space="preserve">Resistor network: Y 2,7kΩ</t>
  </si>
  <si>
    <t xml:space="preserve">YC164-JR-072K7L</t>
  </si>
  <si>
    <t xml:space="preserve">SMD 1206</t>
  </si>
  <si>
    <t xml:space="preserve">Any within 2,2kΩ-4,7kΩ</t>
  </si>
  <si>
    <t xml:space="preserve">WALSIN </t>
  </si>
  <si>
    <t xml:space="preserve">Resistor 1kΩ</t>
  </si>
  <si>
    <t xml:space="preserve">WF06P102JTL</t>
  </si>
  <si>
    <t xml:space="preserve">SMD 0603</t>
  </si>
  <si>
    <t xml:space="preserve">Any company in the 0603 case</t>
  </si>
  <si>
    <t xml:space="preserve">Resistor 2,2kΩ</t>
  </si>
  <si>
    <t xml:space="preserve">WF06P222JTL</t>
  </si>
  <si>
    <t xml:space="preserve">Resistor 4,7kΩ</t>
  </si>
  <si>
    <t xml:space="preserve">WF06P472JTL</t>
  </si>
  <si>
    <t xml:space="preserve">Resistor 10kΩ</t>
  </si>
  <si>
    <t xml:space="preserve">WF06P103JTL</t>
  </si>
  <si>
    <t xml:space="preserve">Resistor 1MΩ</t>
  </si>
  <si>
    <t xml:space="preserve">WF06P105JTL</t>
  </si>
  <si>
    <t xml:space="preserve">Capacitor ceramic 15pF/50V </t>
  </si>
  <si>
    <t xml:space="preserve">0603N150J500CT</t>
  </si>
  <si>
    <t xml:space="preserve">SAMSUNG</t>
  </si>
  <si>
    <t xml:space="preserve">Capacitor ceramic 10uF/16V</t>
  </si>
  <si>
    <t xml:space="preserve">CL21A106KOQNNNE</t>
  </si>
  <si>
    <t xml:space="preserve">SMD 0805</t>
  </si>
  <si>
    <t xml:space="preserve">Any company in the 0805 case</t>
  </si>
  <si>
    <t xml:space="preserve">Capacitor ceramic 100nF/50V </t>
  </si>
  <si>
    <t xml:space="preserve">CC0603KRX7R9BB104</t>
  </si>
  <si>
    <t xml:space="preserve">JLCPCB</t>
  </si>
  <si>
    <t xml:space="preserve">PCB</t>
  </si>
  <si>
    <t xml:space="preserve">Jlcpcb.com</t>
  </si>
  <si>
    <t xml:space="preserve">Gilding, cost when ordering 10 pieces</t>
  </si>
  <si>
    <t xml:space="preserve">Σ:</t>
  </si>
  <si>
    <t xml:space="preserve">Shipping costs, taxes and customs duties are not included.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</si>
</sst>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\ [$zł-415];[RED]\-#,##0.00\ [$zł-415]"/>
    <numFmt numFmtId="166" formatCode="@"/>
    <numFmt numFmtId="167" formatCode="General"/>
  </numFmts>
  <fonts count="7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FreeSans"/>
      <family val="2"/>
      <charset val="1"/>
    </font>
    <font>
      <u val="single"/>
      <sz val="10"/>
      <name val="FreeSans"/>
      <family val="2"/>
      <charset val="1"/>
    </font>
    <font>
      <b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false" applyAlignment="true" applyProtection="false">
      <alignment horizontal="center" vertical="bottom" textRotation="0" wrapText="false" indent="0" shrinkToFit="false"/>
    </xf>
    <xf numFmtId="164" fontId="4" fillId="0" borderId="0" applyFont="true" applyBorder="false" applyAlignment="true" applyProtection="false">
      <alignment horizontal="center" vertical="bottom" textRotation="9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5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agłówek" xfId="20"/>
    <cellStyle name="Nagłówek1" xfId="21"/>
    <cellStyle name="Wynik" xfId="22"/>
    <cellStyle name="Wynik2" xfId="23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4:J30"/>
  <sheetViews>
    <sheetView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K24" activeCellId="0" sqref="K24"/>
    </sheetView>
  </sheetViews>
  <sheetFormatPr defaultColWidth="11.58984375" defaultRowHeight="12.75" zeroHeight="false" outlineLevelRow="0" outlineLevelCol="0"/>
  <cols>
    <col collapsed="false" customWidth="true" hidden="false" outlineLevel="0" max="1" min="1" style="0" width="3.71"/>
    <col collapsed="false" customWidth="true" hidden="false" outlineLevel="0" max="2" min="2" style="1" width="22.14"/>
    <col collapsed="false" customWidth="true" hidden="false" outlineLevel="0" max="3" min="3" style="1" width="26.14"/>
    <col collapsed="false" customWidth="true" hidden="false" outlineLevel="0" max="4" min="4" style="1" width="27.42"/>
    <col collapsed="false" customWidth="false" hidden="false" outlineLevel="0" max="5" min="5" style="2" width="11.57"/>
    <col collapsed="false" customWidth="true" hidden="false" outlineLevel="0" max="6" min="6" style="2" width="10"/>
    <col collapsed="false" customWidth="true" hidden="false" outlineLevel="0" max="7" min="7" style="2" width="13.57"/>
    <col collapsed="false" customWidth="true" hidden="false" outlineLevel="0" max="8" min="8" style="2" width="9.85"/>
    <col collapsed="false" customWidth="true" hidden="false" outlineLevel="0" max="9" min="9" style="1" width="12.42"/>
    <col collapsed="false" customWidth="true" hidden="false" outlineLevel="0" max="10" min="10" style="0" width="101.89"/>
  </cols>
  <sheetData>
    <row r="4" s="3" customFormat="true" ht="25.5" hidden="false" customHeight="false" outlineLevel="0" collapsed="false"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  <c r="G4" s="5" t="s">
        <v>5</v>
      </c>
      <c r="H4" s="5" t="s">
        <v>6</v>
      </c>
      <c r="I4" s="4" t="s">
        <v>7</v>
      </c>
      <c r="J4" s="4" t="s">
        <v>8</v>
      </c>
    </row>
    <row r="5" customFormat="false" ht="12.75" hidden="false" customHeight="false" outlineLevel="0" collapsed="false">
      <c r="B5" s="6"/>
      <c r="C5" s="6"/>
      <c r="D5" s="6"/>
      <c r="E5" s="7"/>
      <c r="F5" s="7"/>
      <c r="G5" s="7"/>
      <c r="H5" s="7"/>
      <c r="I5" s="6"/>
      <c r="J5" s="8"/>
    </row>
    <row r="6" customFormat="false" ht="12.75" hidden="false" customHeight="false" outlineLevel="0" collapsed="false">
      <c r="B6" s="6" t="s">
        <v>9</v>
      </c>
      <c r="C6" s="6" t="s">
        <v>10</v>
      </c>
      <c r="D6" s="6" t="s">
        <v>11</v>
      </c>
      <c r="E6" s="7" t="s">
        <v>12</v>
      </c>
      <c r="F6" s="7" t="n">
        <v>1</v>
      </c>
      <c r="G6" s="7" t="n">
        <v>5</v>
      </c>
      <c r="H6" s="7" t="n">
        <f aca="false">F6*G6</f>
        <v>5</v>
      </c>
      <c r="I6" s="6" t="s">
        <v>13</v>
      </c>
      <c r="J6" s="8"/>
    </row>
    <row r="7" customFormat="false" ht="12.75" hidden="false" customHeight="false" outlineLevel="0" collapsed="false">
      <c r="B7" s="6" t="s">
        <v>14</v>
      </c>
      <c r="C7" s="6" t="s">
        <v>15</v>
      </c>
      <c r="D7" s="6" t="s">
        <v>16</v>
      </c>
      <c r="E7" s="7" t="s">
        <v>17</v>
      </c>
      <c r="F7" s="7" t="n">
        <v>1</v>
      </c>
      <c r="G7" s="7" t="n">
        <v>2.75</v>
      </c>
      <c r="H7" s="7" t="n">
        <f aca="false">F7*G7</f>
        <v>2.75</v>
      </c>
      <c r="I7" s="6" t="s">
        <v>13</v>
      </c>
      <c r="J7" s="8" t="s">
        <v>18</v>
      </c>
    </row>
    <row r="8" customFormat="false" ht="12.75" hidden="false" customHeight="false" outlineLevel="0" collapsed="false">
      <c r="B8" s="6" t="s">
        <v>19</v>
      </c>
      <c r="C8" s="6" t="s">
        <v>20</v>
      </c>
      <c r="D8" s="6" t="s">
        <v>21</v>
      </c>
      <c r="E8" s="7" t="s">
        <v>22</v>
      </c>
      <c r="F8" s="7" t="n">
        <v>1</v>
      </c>
      <c r="G8" s="7" t="n">
        <v>1.75</v>
      </c>
      <c r="H8" s="7" t="n">
        <f aca="false">F8*G8</f>
        <v>1.75</v>
      </c>
      <c r="I8" s="6" t="s">
        <v>23</v>
      </c>
      <c r="J8" s="8"/>
    </row>
    <row r="9" customFormat="false" ht="12.75" hidden="false" customHeight="false" outlineLevel="0" collapsed="false">
      <c r="B9" s="6" t="s">
        <v>24</v>
      </c>
      <c r="C9" s="6" t="s">
        <v>25</v>
      </c>
      <c r="D9" s="6" t="s">
        <v>26</v>
      </c>
      <c r="E9" s="7" t="s">
        <v>27</v>
      </c>
      <c r="F9" s="7" t="n">
        <v>1</v>
      </c>
      <c r="G9" s="7" t="n">
        <v>1.05</v>
      </c>
      <c r="H9" s="7" t="n">
        <f aca="false">F9*G9</f>
        <v>1.05</v>
      </c>
      <c r="I9" s="6" t="s">
        <v>13</v>
      </c>
      <c r="J9" s="8"/>
    </row>
    <row r="10" customFormat="false" ht="12.75" hidden="false" customHeight="false" outlineLevel="0" collapsed="false">
      <c r="B10" s="6" t="s">
        <v>28</v>
      </c>
      <c r="C10" s="6" t="s">
        <v>29</v>
      </c>
      <c r="D10" s="6" t="s">
        <v>30</v>
      </c>
      <c r="E10" s="7" t="s">
        <v>31</v>
      </c>
      <c r="F10" s="7" t="n">
        <v>1</v>
      </c>
      <c r="G10" s="7" t="n">
        <v>0.15</v>
      </c>
      <c r="H10" s="7" t="n">
        <f aca="false">F10*G10</f>
        <v>0.15</v>
      </c>
      <c r="I10" s="6" t="s">
        <v>13</v>
      </c>
      <c r="J10" s="8"/>
    </row>
    <row r="11" customFormat="false" ht="12.75" hidden="false" customHeight="false" outlineLevel="0" collapsed="false">
      <c r="B11" s="6" t="s">
        <v>32</v>
      </c>
      <c r="C11" s="6" t="s">
        <v>33</v>
      </c>
      <c r="D11" s="6" t="s">
        <v>34</v>
      </c>
      <c r="E11" s="7" t="s">
        <v>35</v>
      </c>
      <c r="F11" s="7" t="n">
        <v>1</v>
      </c>
      <c r="G11" s="7" t="n">
        <v>0.53</v>
      </c>
      <c r="H11" s="7" t="n">
        <f aca="false">F11*G11</f>
        <v>0.53</v>
      </c>
      <c r="I11" s="6" t="s">
        <v>13</v>
      </c>
      <c r="J11" s="8"/>
    </row>
    <row r="12" customFormat="false" ht="12.75" hidden="false" customHeight="false" outlineLevel="0" collapsed="false">
      <c r="B12" s="6" t="s">
        <v>36</v>
      </c>
      <c r="C12" s="6" t="s">
        <v>37</v>
      </c>
      <c r="D12" s="6" t="s">
        <v>38</v>
      </c>
      <c r="E12" s="7" t="s">
        <v>35</v>
      </c>
      <c r="F12" s="7" t="n">
        <v>1</v>
      </c>
      <c r="G12" s="7" t="n">
        <v>0.34</v>
      </c>
      <c r="H12" s="7" t="n">
        <f aca="false">F12*G12</f>
        <v>0.34</v>
      </c>
      <c r="I12" s="6" t="s">
        <v>23</v>
      </c>
      <c r="J12" s="8"/>
    </row>
    <row r="13" customFormat="false" ht="12.75" hidden="false" customHeight="false" outlineLevel="0" collapsed="false">
      <c r="B13" s="6" t="s">
        <v>24</v>
      </c>
      <c r="C13" s="6" t="s">
        <v>39</v>
      </c>
      <c r="D13" s="6" t="s">
        <v>40</v>
      </c>
      <c r="E13" s="7" t="s">
        <v>31</v>
      </c>
      <c r="F13" s="7" t="n">
        <v>1</v>
      </c>
      <c r="G13" s="7" t="n">
        <v>1.05</v>
      </c>
      <c r="H13" s="7" t="n">
        <f aca="false">F13*G13</f>
        <v>1.05</v>
      </c>
      <c r="I13" s="6" t="s">
        <v>23</v>
      </c>
      <c r="J13" s="8"/>
    </row>
    <row r="14" customFormat="false" ht="12.75" hidden="false" customHeight="false" outlineLevel="0" collapsed="false">
      <c r="B14" s="6" t="s">
        <v>41</v>
      </c>
      <c r="C14" s="6" t="s">
        <v>42</v>
      </c>
      <c r="D14" s="6" t="s">
        <v>43</v>
      </c>
      <c r="E14" s="7" t="s">
        <v>17</v>
      </c>
      <c r="F14" s="7" t="n">
        <v>1</v>
      </c>
      <c r="G14" s="7" t="n">
        <v>1.06</v>
      </c>
      <c r="H14" s="7" t="n">
        <f aca="false">F14*G14</f>
        <v>1.06</v>
      </c>
      <c r="I14" s="6" t="s">
        <v>23</v>
      </c>
      <c r="J14" s="8"/>
    </row>
    <row r="15" customFormat="false" ht="12.75" hidden="false" customHeight="false" outlineLevel="0" collapsed="false">
      <c r="B15" s="6" t="s">
        <v>44</v>
      </c>
      <c r="C15" s="6" t="s">
        <v>45</v>
      </c>
      <c r="D15" s="6" t="s">
        <v>46</v>
      </c>
      <c r="E15" s="7" t="s">
        <v>47</v>
      </c>
      <c r="F15" s="7" t="n">
        <v>1</v>
      </c>
      <c r="G15" s="7" t="n">
        <v>0.88</v>
      </c>
      <c r="H15" s="7" t="n">
        <f aca="false">F15*G15</f>
        <v>0.88</v>
      </c>
      <c r="I15" s="6" t="s">
        <v>23</v>
      </c>
      <c r="J15" s="8"/>
    </row>
    <row r="16" customFormat="false" ht="12.75" hidden="false" customHeight="false" outlineLevel="0" collapsed="false">
      <c r="B16" s="6" t="s">
        <v>44</v>
      </c>
      <c r="C16" s="6" t="s">
        <v>48</v>
      </c>
      <c r="D16" s="6" t="s">
        <v>49</v>
      </c>
      <c r="E16" s="7" t="s">
        <v>50</v>
      </c>
      <c r="F16" s="7" t="n">
        <v>2</v>
      </c>
      <c r="G16" s="7" t="n">
        <v>0.4</v>
      </c>
      <c r="H16" s="7" t="n">
        <f aca="false">F16*G16</f>
        <v>0.8</v>
      </c>
      <c r="I16" s="6" t="s">
        <v>23</v>
      </c>
      <c r="J16" s="8"/>
    </row>
    <row r="17" customFormat="false" ht="12.75" hidden="false" customHeight="false" outlineLevel="0" collapsed="false">
      <c r="B17" s="6" t="s">
        <v>51</v>
      </c>
      <c r="C17" s="6" t="s">
        <v>52</v>
      </c>
      <c r="D17" s="6" t="s">
        <v>53</v>
      </c>
      <c r="E17" s="7" t="s">
        <v>54</v>
      </c>
      <c r="F17" s="7" t="n">
        <v>6</v>
      </c>
      <c r="G17" s="7" t="n">
        <v>0.02</v>
      </c>
      <c r="H17" s="7" t="n">
        <f aca="false">F17*G17</f>
        <v>0.12</v>
      </c>
      <c r="I17" s="6" t="s">
        <v>23</v>
      </c>
      <c r="J17" s="8" t="s">
        <v>55</v>
      </c>
    </row>
    <row r="18" customFormat="false" ht="12.75" hidden="false" customHeight="false" outlineLevel="0" collapsed="false">
      <c r="B18" s="6" t="s">
        <v>56</v>
      </c>
      <c r="C18" s="6" t="s">
        <v>57</v>
      </c>
      <c r="D18" s="6" t="s">
        <v>58</v>
      </c>
      <c r="E18" s="7" t="s">
        <v>59</v>
      </c>
      <c r="F18" s="7" t="n">
        <v>1</v>
      </c>
      <c r="G18" s="7" t="n">
        <v>0.008</v>
      </c>
      <c r="H18" s="7" t="n">
        <f aca="false">F18*G18</f>
        <v>0.008</v>
      </c>
      <c r="I18" s="6" t="s">
        <v>23</v>
      </c>
      <c r="J18" s="8" t="s">
        <v>60</v>
      </c>
    </row>
    <row r="19" customFormat="false" ht="12.75" hidden="false" customHeight="false" outlineLevel="0" collapsed="false">
      <c r="B19" s="6" t="s">
        <v>56</v>
      </c>
      <c r="C19" s="6" t="s">
        <v>61</v>
      </c>
      <c r="D19" s="6" t="s">
        <v>62</v>
      </c>
      <c r="E19" s="7" t="s">
        <v>59</v>
      </c>
      <c r="F19" s="7" t="n">
        <v>2</v>
      </c>
      <c r="G19" s="7" t="n">
        <v>0.008</v>
      </c>
      <c r="H19" s="7" t="n">
        <f aca="false">F19*G19</f>
        <v>0.016</v>
      </c>
      <c r="I19" s="6" t="s">
        <v>23</v>
      </c>
      <c r="J19" s="8" t="s">
        <v>60</v>
      </c>
    </row>
    <row r="20" customFormat="false" ht="12.75" hidden="false" customHeight="false" outlineLevel="0" collapsed="false">
      <c r="B20" s="6" t="s">
        <v>56</v>
      </c>
      <c r="C20" s="6" t="s">
        <v>63</v>
      </c>
      <c r="D20" s="6" t="s">
        <v>64</v>
      </c>
      <c r="E20" s="7" t="s">
        <v>59</v>
      </c>
      <c r="F20" s="7" t="n">
        <v>5</v>
      </c>
      <c r="G20" s="7" t="n">
        <v>0.008</v>
      </c>
      <c r="H20" s="7" t="n">
        <f aca="false">F20*G20</f>
        <v>0.04</v>
      </c>
      <c r="I20" s="6" t="s">
        <v>23</v>
      </c>
      <c r="J20" s="8" t="s">
        <v>60</v>
      </c>
    </row>
    <row r="21" customFormat="false" ht="12.75" hidden="false" customHeight="false" outlineLevel="0" collapsed="false">
      <c r="B21" s="6" t="s">
        <v>56</v>
      </c>
      <c r="C21" s="6" t="s">
        <v>65</v>
      </c>
      <c r="D21" s="6" t="s">
        <v>66</v>
      </c>
      <c r="E21" s="7" t="s">
        <v>59</v>
      </c>
      <c r="F21" s="7" t="n">
        <v>1</v>
      </c>
      <c r="G21" s="7" t="n">
        <v>0.008</v>
      </c>
      <c r="H21" s="7" t="n">
        <f aca="false">F21*G21</f>
        <v>0.008</v>
      </c>
      <c r="I21" s="6" t="s">
        <v>23</v>
      </c>
      <c r="J21" s="8" t="s">
        <v>60</v>
      </c>
    </row>
    <row r="22" customFormat="false" ht="12.75" hidden="false" customHeight="false" outlineLevel="0" collapsed="false">
      <c r="B22" s="6" t="s">
        <v>56</v>
      </c>
      <c r="C22" s="6" t="s">
        <v>67</v>
      </c>
      <c r="D22" s="6" t="s">
        <v>68</v>
      </c>
      <c r="E22" s="7" t="s">
        <v>59</v>
      </c>
      <c r="F22" s="7" t="n">
        <v>1</v>
      </c>
      <c r="G22" s="7" t="n">
        <v>0.008</v>
      </c>
      <c r="H22" s="7" t="n">
        <f aca="false">F22*G22</f>
        <v>0.008</v>
      </c>
      <c r="I22" s="6" t="s">
        <v>23</v>
      </c>
      <c r="J22" s="8" t="s">
        <v>60</v>
      </c>
    </row>
    <row r="23" customFormat="false" ht="12.75" hidden="false" customHeight="false" outlineLevel="0" collapsed="false">
      <c r="B23" s="6" t="s">
        <v>56</v>
      </c>
      <c r="C23" s="6" t="s">
        <v>69</v>
      </c>
      <c r="D23" s="6" t="s">
        <v>70</v>
      </c>
      <c r="E23" s="7" t="s">
        <v>59</v>
      </c>
      <c r="F23" s="7" t="n">
        <v>2</v>
      </c>
      <c r="G23" s="7" t="n">
        <v>0.014</v>
      </c>
      <c r="H23" s="7" t="n">
        <f aca="false">F23*G23</f>
        <v>0.028</v>
      </c>
      <c r="I23" s="6" t="s">
        <v>23</v>
      </c>
      <c r="J23" s="8" t="s">
        <v>60</v>
      </c>
    </row>
    <row r="24" customFormat="false" ht="12.75" hidden="false" customHeight="false" outlineLevel="0" collapsed="false">
      <c r="B24" s="6" t="s">
        <v>71</v>
      </c>
      <c r="C24" s="6" t="s">
        <v>72</v>
      </c>
      <c r="D24" s="6" t="s">
        <v>73</v>
      </c>
      <c r="E24" s="7" t="s">
        <v>74</v>
      </c>
      <c r="F24" s="7" t="n">
        <v>8</v>
      </c>
      <c r="G24" s="7" t="n">
        <v>0.028</v>
      </c>
      <c r="H24" s="7" t="n">
        <f aca="false">F24*G24</f>
        <v>0.224</v>
      </c>
      <c r="I24" s="6" t="s">
        <v>23</v>
      </c>
      <c r="J24" s="8" t="s">
        <v>75</v>
      </c>
    </row>
    <row r="25" customFormat="false" ht="12.75" hidden="false" customHeight="false" outlineLevel="0" collapsed="false">
      <c r="B25" s="6" t="s">
        <v>51</v>
      </c>
      <c r="C25" s="6" t="s">
        <v>76</v>
      </c>
      <c r="D25" s="6" t="s">
        <v>77</v>
      </c>
      <c r="E25" s="7" t="s">
        <v>59</v>
      </c>
      <c r="F25" s="7" t="n">
        <v>11</v>
      </c>
      <c r="G25" s="7" t="n">
        <v>0.123</v>
      </c>
      <c r="H25" s="7" t="n">
        <f aca="false">F25*G25</f>
        <v>1.353</v>
      </c>
      <c r="I25" s="6" t="s">
        <v>23</v>
      </c>
      <c r="J25" s="8" t="s">
        <v>60</v>
      </c>
    </row>
    <row r="26" customFormat="false" ht="12.75" hidden="false" customHeight="false" outlineLevel="0" collapsed="false">
      <c r="B26" s="6" t="s">
        <v>78</v>
      </c>
      <c r="C26" s="6" t="s">
        <v>79</v>
      </c>
      <c r="D26" s="6"/>
      <c r="E26" s="7"/>
      <c r="F26" s="7" t="n">
        <v>1</v>
      </c>
      <c r="G26" s="7" t="n">
        <v>2.3</v>
      </c>
      <c r="H26" s="7" t="n">
        <f aca="false">F26*G26</f>
        <v>2.3</v>
      </c>
      <c r="I26" s="6" t="s">
        <v>80</v>
      </c>
      <c r="J26" s="8" t="s">
        <v>81</v>
      </c>
    </row>
    <row r="27" customFormat="false" ht="12.75" hidden="false" customHeight="false" outlineLevel="0" collapsed="false">
      <c r="B27" s="6"/>
      <c r="C27" s="6"/>
      <c r="D27" s="6"/>
      <c r="E27" s="7"/>
      <c r="F27" s="7"/>
      <c r="G27" s="7"/>
      <c r="H27" s="7"/>
      <c r="I27" s="6"/>
      <c r="J27" s="8"/>
    </row>
    <row r="28" customFormat="false" ht="12.75" hidden="false" customHeight="false" outlineLevel="0" collapsed="false">
      <c r="B28" s="6"/>
      <c r="C28" s="6"/>
      <c r="D28" s="6"/>
      <c r="E28" s="7"/>
      <c r="F28" s="7"/>
      <c r="G28" s="9" t="s">
        <v>82</v>
      </c>
      <c r="H28" s="10" t="n">
        <f aca="false">SUM(H6:H26)</f>
        <v>19.465</v>
      </c>
      <c r="I28" s="6"/>
      <c r="J28" s="8"/>
    </row>
    <row r="29" customFormat="false" ht="12.75" hidden="false" customHeight="false" outlineLevel="0" collapsed="false">
      <c r="B29" s="11" t="s">
        <v>83</v>
      </c>
      <c r="C29" s="11"/>
      <c r="D29" s="11"/>
      <c r="E29" s="11"/>
      <c r="F29" s="11"/>
      <c r="G29" s="11"/>
      <c r="H29" s="11"/>
      <c r="I29" s="11"/>
      <c r="J29" s="11"/>
    </row>
    <row r="30" customFormat="false" ht="12.75" hidden="false" customHeight="false" outlineLevel="0" collapsed="false">
      <c r="B30" s="6"/>
      <c r="C30" s="6"/>
      <c r="D30" s="6"/>
      <c r="E30" s="7"/>
      <c r="F30" s="7"/>
      <c r="G30" s="7"/>
      <c r="H30" s="7"/>
      <c r="I30" s="6"/>
      <c r="J30" s="8"/>
    </row>
  </sheetData>
  <mergeCells count="1">
    <mergeCell ref="B29:J29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2015-01-28T20:27:37Z</dcterms:created>
  <dc:creator>x </dc:creator>
  <dc:description/>
  <dc:language>pl-PL</dc:language>
  <cp:lastModifiedBy/>
  <dcterms:modified xsi:type="dcterms:W3CDTF">2022-07-08T16:17:27Z</dcterms:modified>
  <cp:revision>17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